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wa\Dropbox\7D DARPA 60\Receipts\"/>
    </mc:Choice>
  </mc:AlternateContent>
  <xr:revisionPtr revIDLastSave="0" documentId="8_{4178FA50-2690-40A0-8392-290BF88980F8}" xr6:coauthVersionLast="36" xr6:coauthVersionMax="36" xr10:uidLastSave="{00000000-0000-0000-0000-000000000000}"/>
  <bookViews>
    <workbookView xWindow="0" yWindow="0" windowWidth="21894" windowHeight="7776" xr2:uid="{00000000-000D-0000-FFFF-FFFF00000000}"/>
  </bookViews>
  <sheets>
    <sheet name="D60 Travel Reimbursement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19" i="1"/>
  <c r="G18" i="1"/>
  <c r="G15" i="1"/>
  <c r="G30" i="1" l="1"/>
  <c r="G32" i="1" s="1"/>
</calcChain>
</file>

<file path=xl/sharedStrings.xml><?xml version="1.0" encoding="utf-8"?>
<sst xmlns="http://schemas.openxmlformats.org/spreadsheetml/2006/main" count="55" uniqueCount="54">
  <si>
    <t>Non-Employee Reimbursement/Honorarium/Stipend Invoice</t>
  </si>
  <si>
    <t>Participant Info</t>
  </si>
  <si>
    <t xml:space="preserve">Bill To: </t>
  </si>
  <si>
    <t>Booz Allen Hamilton</t>
  </si>
  <si>
    <t xml:space="preserve">Traveler/Speaker Name: </t>
  </si>
  <si>
    <t>Invoice #:</t>
  </si>
  <si>
    <t>Phone #:</t>
  </si>
  <si>
    <t>Invoice Date:</t>
  </si>
  <si>
    <t>Email Address:</t>
  </si>
  <si>
    <t>Travel Dates:</t>
  </si>
  <si>
    <t>Make check payable to:</t>
  </si>
  <si>
    <t xml:space="preserve">Mail check to: </t>
  </si>
  <si>
    <t>Event Info:</t>
  </si>
  <si>
    <t xml:space="preserve">Event Title: </t>
  </si>
  <si>
    <t>Event Location &amp; Dates</t>
  </si>
  <si>
    <t>Gaylord National, Sept. 5-7, 2018</t>
  </si>
  <si>
    <t>Booz Allen POC name:</t>
  </si>
  <si>
    <t>Jennifer Thabet</t>
  </si>
  <si>
    <t>Item</t>
  </si>
  <si>
    <t>Description</t>
  </si>
  <si>
    <t>Day 1</t>
  </si>
  <si>
    <t>Day 2</t>
  </si>
  <si>
    <t>Day 3</t>
  </si>
  <si>
    <t>Day 4</t>
  </si>
  <si>
    <t>Total</t>
  </si>
  <si>
    <t>Lodging/Hotel:</t>
  </si>
  <si>
    <t>Room Charge (Incl. Tax)</t>
  </si>
  <si>
    <t>Meals &amp; Incidentals:</t>
  </si>
  <si>
    <t>Inclusive of tips &amp; tax, per day</t>
  </si>
  <si>
    <t>Per diem (Travel Days)</t>
  </si>
  <si>
    <t>Per diem (Full Days)</t>
  </si>
  <si>
    <t>Transportation:</t>
  </si>
  <si>
    <t>Airfare (coach)</t>
  </si>
  <si>
    <t>Baggage Fees</t>
  </si>
  <si>
    <t>Mileage (miles x $0.54)</t>
  </si>
  <si>
    <t># of miles:</t>
  </si>
  <si>
    <t>x $0.54</t>
  </si>
  <si>
    <t>Taxi/Car Rental</t>
  </si>
  <si>
    <t>Train/Metro</t>
  </si>
  <si>
    <t>Tolls</t>
  </si>
  <si>
    <t>Parking</t>
  </si>
  <si>
    <t>Other Misc Expenses</t>
  </si>
  <si>
    <t>Enter Description Here</t>
  </si>
  <si>
    <t>Total Reimbursement:</t>
  </si>
  <si>
    <t>Honorarium Amount:</t>
  </si>
  <si>
    <t>Total Amount Due:</t>
  </si>
  <si>
    <t xml:space="preserve">Note for new payees only: </t>
  </si>
  <si>
    <t>For reimbursements that are above $600.00, a completed, signed IRS Form W-9 should be submitted to vendorW9@bah.com</t>
  </si>
  <si>
    <t>DARPA 60th Anniversary Symposium - Speaker</t>
  </si>
  <si>
    <t>Lynn Conway</t>
  </si>
  <si>
    <t>517-879-9899</t>
  </si>
  <si>
    <t>conway@umich.edu</t>
  </si>
  <si>
    <t>5154 Page Ave., Jackson, Michigan 49201</t>
  </si>
  <si>
    <t>Sept 4-8,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</si>
</sst>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0" fillId="0" borderId="0" xfId="0" applyAlignment="1"/>
    <xf numFmtId="0" fontId="0" fillId="2" borderId="0" xfId="0" applyFill="1"/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1" xfId="0" applyFont="1" applyBorder="1"/>
    <xf numFmtId="0" fontId="0" fillId="0" borderId="2" xfId="0" applyBorder="1"/>
    <xf numFmtId="8" fontId="0" fillId="0" borderId="2" xfId="0" applyNumberFormat="1" applyBorder="1"/>
    <xf numFmtId="8" fontId="0" fillId="0" borderId="3" xfId="0" applyNumberFormat="1" applyBorder="1"/>
    <xf numFmtId="0" fontId="0" fillId="0" borderId="9" xfId="0" applyBorder="1"/>
    <xf numFmtId="8" fontId="0" fillId="0" borderId="9" xfId="0" applyNumberFormat="1" applyBorder="1" applyProtection="1">
      <protection locked="0"/>
    </xf>
    <xf numFmtId="8" fontId="0" fillId="0" borderId="9" xfId="0" applyNumberFormat="1" applyBorder="1"/>
    <xf numFmtId="0" fontId="0" fillId="0" borderId="0" xfId="0" applyBorder="1"/>
    <xf numFmtId="8" fontId="0" fillId="0" borderId="0" xfId="0" applyNumberFormat="1" applyBorder="1"/>
    <xf numFmtId="44" fontId="2" fillId="0" borderId="0" xfId="1" applyFont="1" applyFill="1" applyBorder="1"/>
    <xf numFmtId="8" fontId="0" fillId="0" borderId="10" xfId="0" applyNumberFormat="1" applyBorder="1"/>
    <xf numFmtId="8" fontId="0" fillId="0" borderId="10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3" xfId="0" applyBorder="1"/>
    <xf numFmtId="0" fontId="0" fillId="0" borderId="0" xfId="0" applyAlignment="1">
      <alignment horizontal="center"/>
    </xf>
    <xf numFmtId="1" fontId="0" fillId="0" borderId="10" xfId="0" applyNumberFormat="1" applyBorder="1" applyProtection="1">
      <protection locked="0"/>
    </xf>
    <xf numFmtId="0" fontId="2" fillId="0" borderId="0" xfId="0" applyFont="1" applyProtection="1">
      <protection locked="0"/>
    </xf>
    <xf numFmtId="8" fontId="0" fillId="0" borderId="11" xfId="0" applyNumberFormat="1" applyBorder="1" applyProtection="1">
      <protection locked="0"/>
    </xf>
    <xf numFmtId="8" fontId="0" fillId="0" borderId="11" xfId="0" applyNumberFormat="1" applyBorder="1"/>
    <xf numFmtId="8" fontId="5" fillId="0" borderId="3" xfId="0" applyNumberFormat="1" applyFont="1" applyBorder="1"/>
    <xf numFmtId="164" fontId="0" fillId="0" borderId="12" xfId="0" applyNumberFormat="1" applyBorder="1" applyProtection="1">
      <protection locked="0"/>
    </xf>
    <xf numFmtId="8" fontId="5" fillId="0" borderId="0" xfId="0" applyNumberFormat="1" applyFont="1"/>
    <xf numFmtId="8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2" borderId="0" xfId="0" applyFill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2" xfId="0" applyFill="1" applyBorder="1"/>
    <xf numFmtId="0" fontId="0" fillId="0" borderId="3" xfId="0" applyFill="1" applyBorder="1"/>
    <xf numFmtId="0" fontId="0" fillId="0" borderId="0" xfId="0" applyAlignment="1">
      <alignment wrapText="1"/>
    </xf>
    <xf numFmtId="0" fontId="0" fillId="2" borderId="5" xfId="0" applyFill="1" applyBorder="1" applyProtection="1"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6" fillId="2" borderId="5" xfId="2" applyFill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way@umi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13" workbookViewId="0">
      <selection activeCell="M25" sqref="M25"/>
    </sheetView>
  </sheetViews>
  <sheetFormatPr defaultRowHeight="14.4" x14ac:dyDescent="0.55000000000000004"/>
  <cols>
    <col min="1" max="1" width="25.15625" bestFit="1" customWidth="1"/>
    <col min="7" max="7" width="10.15625" customWidth="1"/>
  </cols>
  <sheetData>
    <row r="1" spans="1:7" ht="18.600000000000001" thickBot="1" x14ac:dyDescent="0.75">
      <c r="A1" s="31" t="s">
        <v>0</v>
      </c>
      <c r="B1" s="32"/>
      <c r="C1" s="32"/>
      <c r="D1" s="32"/>
      <c r="E1" s="32"/>
      <c r="F1" s="32"/>
      <c r="G1" s="33"/>
    </row>
    <row r="2" spans="1:7" ht="15.6" x14ac:dyDescent="0.6">
      <c r="A2" s="1" t="s">
        <v>1</v>
      </c>
      <c r="E2" t="s">
        <v>2</v>
      </c>
      <c r="F2" s="34" t="s">
        <v>3</v>
      </c>
      <c r="G2" s="34"/>
    </row>
    <row r="3" spans="1:7" x14ac:dyDescent="0.55000000000000004">
      <c r="A3" t="s">
        <v>4</v>
      </c>
      <c r="B3" s="35" t="s">
        <v>49</v>
      </c>
      <c r="C3" s="35"/>
      <c r="D3" s="35"/>
      <c r="E3" s="2" t="s">
        <v>5</v>
      </c>
      <c r="F3" s="36"/>
      <c r="G3" s="36"/>
    </row>
    <row r="4" spans="1:7" x14ac:dyDescent="0.55000000000000004">
      <c r="A4" t="s">
        <v>6</v>
      </c>
      <c r="B4" s="37" t="s">
        <v>50</v>
      </c>
      <c r="C4" s="37"/>
      <c r="D4" s="37"/>
      <c r="E4" s="2" t="s">
        <v>7</v>
      </c>
      <c r="F4" s="38"/>
      <c r="G4" s="38"/>
    </row>
    <row r="5" spans="1:7" x14ac:dyDescent="0.55000000000000004">
      <c r="A5" t="s">
        <v>8</v>
      </c>
      <c r="B5" s="48" t="s">
        <v>51</v>
      </c>
      <c r="C5" s="42"/>
      <c r="D5" s="42"/>
      <c r="E5" s="2" t="s">
        <v>9</v>
      </c>
      <c r="F5" s="43" t="s">
        <v>53</v>
      </c>
      <c r="G5" s="43"/>
    </row>
    <row r="6" spans="1:7" x14ac:dyDescent="0.55000000000000004">
      <c r="A6" t="s">
        <v>10</v>
      </c>
      <c r="B6" s="44" t="s">
        <v>49</v>
      </c>
      <c r="C6" s="44"/>
      <c r="D6" s="44"/>
      <c r="E6" s="3"/>
      <c r="F6" s="3"/>
      <c r="G6" s="3"/>
    </row>
    <row r="7" spans="1:7" x14ac:dyDescent="0.55000000000000004">
      <c r="A7" t="s">
        <v>11</v>
      </c>
      <c r="B7" s="45" t="s">
        <v>52</v>
      </c>
      <c r="C7" s="45"/>
      <c r="D7" s="45"/>
      <c r="E7" s="45"/>
      <c r="F7" s="45"/>
      <c r="G7" s="45"/>
    </row>
    <row r="8" spans="1:7" ht="15.6" x14ac:dyDescent="0.6">
      <c r="A8" s="1" t="s">
        <v>12</v>
      </c>
    </row>
    <row r="9" spans="1:7" x14ac:dyDescent="0.55000000000000004">
      <c r="A9" t="s">
        <v>13</v>
      </c>
      <c r="B9" s="46" t="s">
        <v>48</v>
      </c>
      <c r="C9" s="46"/>
      <c r="D9" s="46"/>
      <c r="E9" s="46"/>
      <c r="F9" s="46"/>
      <c r="G9" s="46"/>
    </row>
    <row r="10" spans="1:7" x14ac:dyDescent="0.55000000000000004">
      <c r="A10" t="s">
        <v>14</v>
      </c>
      <c r="B10" s="47" t="s">
        <v>15</v>
      </c>
      <c r="C10" s="47"/>
      <c r="D10" s="47"/>
      <c r="E10" s="47"/>
      <c r="F10" s="47"/>
      <c r="G10" s="47"/>
    </row>
    <row r="11" spans="1:7" x14ac:dyDescent="0.55000000000000004">
      <c r="A11" t="s">
        <v>16</v>
      </c>
      <c r="B11" s="38" t="s">
        <v>17</v>
      </c>
      <c r="C11" s="38"/>
      <c r="D11" s="38"/>
      <c r="E11" s="38"/>
      <c r="F11" s="38"/>
      <c r="G11" s="38"/>
    </row>
    <row r="12" spans="1:7" ht="14.7" thickBot="1" x14ac:dyDescent="0.6"/>
    <row r="13" spans="1:7" ht="29.1" thickBot="1" x14ac:dyDescent="0.6">
      <c r="A13" s="4" t="s">
        <v>18</v>
      </c>
      <c r="B13" s="5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6" t="s">
        <v>24</v>
      </c>
    </row>
    <row r="14" spans="1:7" ht="15.9" thickBot="1" x14ac:dyDescent="0.65">
      <c r="A14" s="7" t="s">
        <v>25</v>
      </c>
      <c r="B14" s="8"/>
      <c r="C14" s="9"/>
      <c r="D14" s="9"/>
      <c r="E14" s="9"/>
      <c r="F14" s="9"/>
      <c r="G14" s="10"/>
    </row>
    <row r="15" spans="1:7" x14ac:dyDescent="0.55000000000000004">
      <c r="A15" s="11" t="s">
        <v>26</v>
      </c>
      <c r="B15" s="11"/>
      <c r="C15" s="12">
        <v>295</v>
      </c>
      <c r="D15" s="12">
        <v>295</v>
      </c>
      <c r="E15" s="12">
        <v>295</v>
      </c>
      <c r="F15" s="12">
        <v>295</v>
      </c>
      <c r="G15" s="13">
        <f t="shared" ref="G15" si="0">SUM(C15:F15)</f>
        <v>1180</v>
      </c>
    </row>
    <row r="16" spans="1:7" ht="14.7" thickBot="1" x14ac:dyDescent="0.6">
      <c r="A16" s="14"/>
      <c r="B16" s="14"/>
      <c r="C16" s="15"/>
      <c r="D16" s="15"/>
      <c r="E16" s="15"/>
      <c r="F16" s="15"/>
      <c r="G16" s="15"/>
    </row>
    <row r="17" spans="1:7" ht="15.9" thickBot="1" x14ac:dyDescent="0.65">
      <c r="A17" s="7" t="s">
        <v>27</v>
      </c>
      <c r="B17" s="39" t="s">
        <v>28</v>
      </c>
      <c r="C17" s="39"/>
      <c r="D17" s="39"/>
      <c r="E17" s="39"/>
      <c r="F17" s="39"/>
      <c r="G17" s="40"/>
    </row>
    <row r="18" spans="1:7" x14ac:dyDescent="0.55000000000000004">
      <c r="A18" t="s">
        <v>29</v>
      </c>
      <c r="B18" s="16">
        <v>51.75</v>
      </c>
      <c r="C18" s="12">
        <v>12</v>
      </c>
      <c r="D18" s="13"/>
      <c r="E18" s="13"/>
      <c r="F18" s="12">
        <v>15</v>
      </c>
      <c r="G18" s="13">
        <f>SUM(C18,F18)</f>
        <v>27</v>
      </c>
    </row>
    <row r="19" spans="1:7" x14ac:dyDescent="0.55000000000000004">
      <c r="A19" t="s">
        <v>30</v>
      </c>
      <c r="B19" s="16">
        <v>69</v>
      </c>
      <c r="C19" s="17"/>
      <c r="D19" s="18">
        <v>23</v>
      </c>
      <c r="E19" s="18">
        <v>28</v>
      </c>
      <c r="F19" s="17"/>
      <c r="G19" s="17">
        <f>SUM(D19:E19)</f>
        <v>51</v>
      </c>
    </row>
    <row r="20" spans="1:7" ht="14.7" thickBot="1" x14ac:dyDescent="0.6">
      <c r="A20" s="19"/>
    </row>
    <row r="21" spans="1:7" ht="15.9" thickBot="1" x14ac:dyDescent="0.65">
      <c r="A21" s="7" t="s">
        <v>31</v>
      </c>
      <c r="B21" s="8"/>
      <c r="C21" s="8"/>
      <c r="D21" s="8"/>
      <c r="E21" s="8"/>
      <c r="F21" s="8"/>
      <c r="G21" s="20"/>
    </row>
    <row r="22" spans="1:7" x14ac:dyDescent="0.55000000000000004">
      <c r="A22" t="s">
        <v>32</v>
      </c>
      <c r="C22" s="12">
        <v>275</v>
      </c>
      <c r="G22" s="13">
        <f>C22</f>
        <v>275</v>
      </c>
    </row>
    <row r="23" spans="1:7" x14ac:dyDescent="0.55000000000000004">
      <c r="A23" t="s">
        <v>33</v>
      </c>
      <c r="C23" s="18">
        <v>0</v>
      </c>
      <c r="G23" s="17">
        <f t="shared" ref="G23:G29" si="1">C23</f>
        <v>0</v>
      </c>
    </row>
    <row r="24" spans="1:7" x14ac:dyDescent="0.55000000000000004">
      <c r="A24" t="s">
        <v>34</v>
      </c>
      <c r="B24" s="21" t="s">
        <v>35</v>
      </c>
      <c r="C24" s="22">
        <v>116</v>
      </c>
      <c r="D24" t="s">
        <v>36</v>
      </c>
      <c r="G24" s="17">
        <f>C24*0.54</f>
        <v>62.64</v>
      </c>
    </row>
    <row r="25" spans="1:7" x14ac:dyDescent="0.55000000000000004">
      <c r="A25" t="s">
        <v>37</v>
      </c>
      <c r="C25" s="18">
        <v>77.92</v>
      </c>
      <c r="G25" s="17">
        <f t="shared" si="1"/>
        <v>77.92</v>
      </c>
    </row>
    <row r="26" spans="1:7" x14ac:dyDescent="0.55000000000000004">
      <c r="A26" t="s">
        <v>38</v>
      </c>
      <c r="C26" s="18">
        <v>0</v>
      </c>
      <c r="G26" s="17">
        <f t="shared" si="1"/>
        <v>0</v>
      </c>
    </row>
    <row r="27" spans="1:7" x14ac:dyDescent="0.55000000000000004">
      <c r="A27" t="s">
        <v>39</v>
      </c>
      <c r="C27" s="18">
        <v>0</v>
      </c>
      <c r="G27" s="17">
        <f t="shared" si="1"/>
        <v>0</v>
      </c>
    </row>
    <row r="28" spans="1:7" x14ac:dyDescent="0.55000000000000004">
      <c r="A28" t="s">
        <v>40</v>
      </c>
      <c r="C28" s="18">
        <v>120</v>
      </c>
      <c r="G28" s="17">
        <f t="shared" si="1"/>
        <v>120</v>
      </c>
    </row>
    <row r="29" spans="1:7" ht="14.7" thickBot="1" x14ac:dyDescent="0.6">
      <c r="A29" t="s">
        <v>41</v>
      </c>
      <c r="B29" s="23" t="s">
        <v>42</v>
      </c>
      <c r="C29" s="24">
        <v>0</v>
      </c>
      <c r="G29" s="25">
        <f t="shared" si="1"/>
        <v>0</v>
      </c>
    </row>
    <row r="30" spans="1:7" ht="15.9" thickBot="1" x14ac:dyDescent="0.65">
      <c r="A30" s="7" t="s">
        <v>43</v>
      </c>
      <c r="B30" s="8"/>
      <c r="C30" s="8"/>
      <c r="D30" s="8"/>
      <c r="E30" s="8"/>
      <c r="F30" s="8"/>
      <c r="G30" s="26">
        <f>SUM(G14:G15,G18:G19,G22:G28)</f>
        <v>1793.5600000000002</v>
      </c>
    </row>
    <row r="31" spans="1:7" ht="15.9" thickBot="1" x14ac:dyDescent="0.65">
      <c r="A31" s="1" t="s">
        <v>44</v>
      </c>
      <c r="C31" s="27">
        <v>0</v>
      </c>
      <c r="G31" s="28">
        <v>0</v>
      </c>
    </row>
    <row r="32" spans="1:7" ht="15.9" thickBot="1" x14ac:dyDescent="0.65">
      <c r="A32" s="7" t="s">
        <v>45</v>
      </c>
      <c r="B32" s="8"/>
      <c r="C32" s="8"/>
      <c r="D32" s="8"/>
      <c r="E32" s="8"/>
      <c r="F32" s="8"/>
      <c r="G32" s="26">
        <f>G30+G31</f>
        <v>1793.5600000000002</v>
      </c>
    </row>
    <row r="33" spans="1:7" x14ac:dyDescent="0.55000000000000004">
      <c r="G33" s="29"/>
    </row>
    <row r="34" spans="1:7" x14ac:dyDescent="0.55000000000000004">
      <c r="A34" s="30" t="s">
        <v>46</v>
      </c>
    </row>
    <row r="35" spans="1:7" x14ac:dyDescent="0.55000000000000004">
      <c r="A35" s="41" t="s">
        <v>47</v>
      </c>
      <c r="B35" s="41"/>
      <c r="C35" s="41"/>
      <c r="D35" s="41"/>
      <c r="E35" s="41"/>
      <c r="F35" s="41"/>
      <c r="G35" s="41"/>
    </row>
  </sheetData>
  <mergeCells count="15">
    <mergeCell ref="B11:G11"/>
    <mergeCell ref="B17:G17"/>
    <mergeCell ref="A35:G35"/>
    <mergeCell ref="B5:D5"/>
    <mergeCell ref="F5:G5"/>
    <mergeCell ref="B6:D6"/>
    <mergeCell ref="B7:G7"/>
    <mergeCell ref="B9:G9"/>
    <mergeCell ref="B10:G10"/>
    <mergeCell ref="A1:G1"/>
    <mergeCell ref="F2:G2"/>
    <mergeCell ref="B3:D3"/>
    <mergeCell ref="F3:G3"/>
    <mergeCell ref="B4:D4"/>
    <mergeCell ref="F4:G4"/>
  </mergeCells>
  <hyperlinks>
    <hyperlink ref="B5" r:id="rId1" xr:uid="{49D5F885-5921-428C-A84D-62BF2CE8D5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D60 Travel Reimbursement</vt:lpstr>
    </vt:vector>
  </TitlesOfParts>
  <Company>DARPA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Morgan, Alexis (contr-diro)</dc:creator>
  <cp:lastModifiedBy>Lynn Conway</cp:lastModifiedBy>
  <dcterms:created xsi:type="dcterms:W3CDTF">2018-07-23T13:22:15Z</dcterms:created>
  <dcterms:modified xsi:type="dcterms:W3CDTF">2018-10-04T17:28:36Z</dcterms:modified>
</cp:coreProperties>
</file>